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VÉ DOKUMENTY\UCE, MZDY\ROZPOČTY od 2013\2020\"/>
    </mc:Choice>
  </mc:AlternateContent>
  <xr:revisionPtr revIDLastSave="0" documentId="8_{EBA614B2-BFC0-44A5-B93E-46593C98B02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VAR 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6" i="1" l="1"/>
  <c r="L44" i="1"/>
  <c r="K44" i="1"/>
  <c r="J44" i="1"/>
  <c r="I44" i="1"/>
</calcChain>
</file>

<file path=xl/sharedStrings.xml><?xml version="1.0" encoding="utf-8"?>
<sst xmlns="http://schemas.openxmlformats.org/spreadsheetml/2006/main" count="107" uniqueCount="75">
  <si>
    <t>1)</t>
  </si>
  <si>
    <t>2)</t>
  </si>
  <si>
    <t xml:space="preserve">3) </t>
  </si>
  <si>
    <t>5)</t>
  </si>
  <si>
    <t>7)</t>
  </si>
  <si>
    <t>8)</t>
  </si>
  <si>
    <t>Investiční záměr</t>
  </si>
  <si>
    <t>předpokládané náklady</t>
  </si>
  <si>
    <t>6)</t>
  </si>
  <si>
    <t>4)</t>
  </si>
  <si>
    <t>Realizace                         2019</t>
  </si>
  <si>
    <t>Realizace         2020</t>
  </si>
  <si>
    <t>Technický dvůr "KORÁB"</t>
  </si>
  <si>
    <t>Realizace</t>
  </si>
  <si>
    <t>Oprava místních komunikací - část ul. Chrudimská (200 bm + 95 bm), ul. Na Kaluži - 135 bm</t>
  </si>
  <si>
    <t>Oprava stávající kanalizace</t>
  </si>
  <si>
    <t>a)</t>
  </si>
  <si>
    <t>ul. Na Kaluži, ul. Chrudimská</t>
  </si>
  <si>
    <t>b)</t>
  </si>
  <si>
    <t>ul. Osvobození (dům č.p. 59)</t>
  </si>
  <si>
    <t>ul. Osvobození (u hřbitova), Chrudimská (Automotor Tvarůžka)</t>
  </si>
  <si>
    <t>ul. Osvobození (točna, č.p. 8)</t>
  </si>
  <si>
    <t>c)</t>
  </si>
  <si>
    <t>Vybudování autobusové zastávky a chodník na hřbitov</t>
  </si>
  <si>
    <t>Realizace - oplocení a zpevněné plochy</t>
  </si>
  <si>
    <t>Realizace - dílna, garáž, přístřešek</t>
  </si>
  <si>
    <t>Studie, PD pro stavební povolení</t>
  </si>
  <si>
    <t xml:space="preserve">b) </t>
  </si>
  <si>
    <t>Úprava točny pro autobusovou zastávku a vybudování chodníku od točny k místnímu hřbitovu v délce cca 300 bm</t>
  </si>
  <si>
    <t xml:space="preserve">a) </t>
  </si>
  <si>
    <t>část ul. Chrudimská (200 bm + 95 bm), ul. Na Kaluži - 135 bm</t>
  </si>
  <si>
    <t>část ul. Chrudimská (kolem č.p. 15 - cca 30 bm) vč. PD</t>
  </si>
  <si>
    <t>Rekonstrukce OÚ včetně zateplení</t>
  </si>
  <si>
    <t>Studie, PD pro stavební povolení a realizaci</t>
  </si>
  <si>
    <t>PD pro stavební povolení a realizaci</t>
  </si>
  <si>
    <t>Zateplení budovy OÚ a kulturního sálu</t>
  </si>
  <si>
    <t>rekonstrukce OÚ a kulturního sálu (vnitřní prostory)</t>
  </si>
  <si>
    <t>dotace MMR 70 % - podaná žádost</t>
  </si>
  <si>
    <t>Odkanalizování obce pomocí DČOV</t>
  </si>
  <si>
    <t>Realizace         2021</t>
  </si>
  <si>
    <t>Realizace         2022</t>
  </si>
  <si>
    <t>Oprava a rozšíření kanalizační sítě pro napojení DČOV</t>
  </si>
  <si>
    <t>Vybudování stoky "I" - dl. 150 bm (ul. Záhumení - spojka)</t>
  </si>
  <si>
    <t>Vybudování stoky "H" a výtlaku "T" - dl. 133 bm (ul. Sportovní)</t>
  </si>
  <si>
    <t>Oprava kanalizace na ul. Záhumeni dl. 185 bm (kolem parku)</t>
  </si>
  <si>
    <t>d)</t>
  </si>
  <si>
    <t>Vybudování stoky  "P" (příkop  kolem ul. Osvobození)</t>
  </si>
  <si>
    <t>e)</t>
  </si>
  <si>
    <t>OBEC ČAVISOV</t>
  </si>
  <si>
    <t>Vybudování chodníku - ul. Osvobození (směr DL) v dl. cca 500 m</t>
  </si>
  <si>
    <t>realizace 10 - 11 /2019</t>
  </si>
  <si>
    <t>realizace 08-11/2019</t>
  </si>
  <si>
    <t>realizace 10 - 11 /2019 (úvěr)</t>
  </si>
  <si>
    <t>vlastní zdroje</t>
  </si>
  <si>
    <t>1 000 000,-  vlastní zdroje</t>
  </si>
  <si>
    <t>Vybudování výtlaku "K" a ČS - (ul. Osvobození)</t>
  </si>
  <si>
    <t>dotace OPŽP + úvěr</t>
  </si>
  <si>
    <t>dotace MMR + úvěr</t>
  </si>
  <si>
    <t>dotace IROP 90 %_výzva 02/2020 + úvěr</t>
  </si>
  <si>
    <t>úvěr</t>
  </si>
  <si>
    <t>Vlastní zdroje</t>
  </si>
  <si>
    <t>f)</t>
  </si>
  <si>
    <t>Jednorázová splátka úvěru v roce 2020</t>
  </si>
  <si>
    <t xml:space="preserve">Čerpání úvěru </t>
  </si>
  <si>
    <t>vlastní zsroje</t>
  </si>
  <si>
    <t>Vybudování chodníku - spojka Chrudimská a Na Kaluži</t>
  </si>
  <si>
    <t>PD pro stavební povolení a realizaci + pozemek</t>
  </si>
  <si>
    <t>9)</t>
  </si>
  <si>
    <t>Vybudování chodníku - spojka ul. Osvobození a ul. Nová</t>
  </si>
  <si>
    <t>10)</t>
  </si>
  <si>
    <t>dotace pro vlastníky nemovitostí ve výši 75% - max 40 tis., max 25 žadatelů/rok</t>
  </si>
  <si>
    <t>g)</t>
  </si>
  <si>
    <t>Přípojky v rámci opravy ul. Chrudimská a Na Kaluži</t>
  </si>
  <si>
    <t>realizace 10-11/2019</t>
  </si>
  <si>
    <t>PLÁN INVESTIČNÍCH AKCÍ NA ROK 2020 - 2022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</si>
</sst>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0" fontId="0" fillId="0" borderId="1" xfId="0" applyBorder="1"/>
    <xf numFmtId="0" fontId="0" fillId="0" borderId="2" xfId="0" applyBorder="1"/>
    <xf numFmtId="4" fontId="0" fillId="0" borderId="2" xfId="0" applyNumberFormat="1" applyBorder="1"/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4" fontId="0" fillId="0" borderId="8" xfId="0" applyNumberFormat="1" applyBorder="1"/>
    <xf numFmtId="4" fontId="0" fillId="0" borderId="9" xfId="0" applyNumberFormat="1" applyBorder="1"/>
    <xf numFmtId="4" fontId="1" fillId="0" borderId="2" xfId="0" applyNumberFormat="1" applyFont="1" applyBorder="1"/>
    <xf numFmtId="4" fontId="0" fillId="0" borderId="10" xfId="0" applyNumberFormat="1" applyBorder="1"/>
    <xf numFmtId="4" fontId="1" fillId="0" borderId="3" xfId="0" applyNumberFormat="1" applyFont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/>
    <xf numFmtId="4" fontId="1" fillId="0" borderId="8" xfId="0" applyNumberFormat="1" applyFont="1" applyBorder="1"/>
    <xf numFmtId="0" fontId="1" fillId="0" borderId="14" xfId="0" applyFont="1" applyBorder="1"/>
    <xf numFmtId="0" fontId="0" fillId="0" borderId="11" xfId="0" applyBorder="1"/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4" fontId="1" fillId="0" borderId="9" xfId="0" applyNumberFormat="1" applyFont="1" applyBorder="1"/>
    <xf numFmtId="4" fontId="1" fillId="0" borderId="9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4" fontId="0" fillId="0" borderId="2" xfId="0" applyNumberFormat="1" applyBorder="1" applyAlignment="1">
      <alignment vertical="center"/>
    </xf>
    <xf numFmtId="0" fontId="0" fillId="0" borderId="10" xfId="0" applyBorder="1"/>
    <xf numFmtId="0" fontId="3" fillId="0" borderId="2" xfId="0" applyFont="1" applyBorder="1"/>
    <xf numFmtId="4" fontId="3" fillId="0" borderId="2" xfId="0" applyNumberFormat="1" applyFont="1" applyBorder="1"/>
    <xf numFmtId="4" fontId="3" fillId="0" borderId="9" xfId="0" applyNumberFormat="1" applyFont="1" applyBorder="1"/>
    <xf numFmtId="4" fontId="3" fillId="0" borderId="10" xfId="0" applyNumberFormat="1" applyFont="1" applyBorder="1"/>
    <xf numFmtId="4" fontId="1" fillId="0" borderId="12" xfId="0" applyNumberFormat="1" applyFont="1" applyBorder="1"/>
    <xf numFmtId="4" fontId="0" fillId="0" borderId="13" xfId="0" applyNumberFormat="1" applyBorder="1"/>
    <xf numFmtId="4" fontId="0" fillId="0" borderId="15" xfId="0" applyNumberFormat="1" applyBorder="1"/>
    <xf numFmtId="4" fontId="0" fillId="0" borderId="12" xfId="0" applyNumberFormat="1" applyBorder="1"/>
    <xf numFmtId="0" fontId="1" fillId="0" borderId="9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10" xfId="0" applyFont="1" applyBorder="1"/>
    <xf numFmtId="0" fontId="1" fillId="0" borderId="2" xfId="0" applyFont="1" applyBorder="1"/>
    <xf numFmtId="4" fontId="4" fillId="0" borderId="2" xfId="0" applyNumberFormat="1" applyFont="1" applyBorder="1" applyAlignment="1">
      <alignment vertical="center"/>
    </xf>
    <xf numFmtId="4" fontId="4" fillId="0" borderId="10" xfId="0" applyNumberFormat="1" applyFont="1" applyBorder="1"/>
    <xf numFmtId="0" fontId="4" fillId="0" borderId="0" xfId="0" applyFont="1"/>
    <xf numFmtId="4" fontId="4" fillId="0" borderId="2" xfId="0" applyNumberFormat="1" applyFont="1" applyBorder="1"/>
    <xf numFmtId="4" fontId="5" fillId="0" borderId="0" xfId="0" applyNumberFormat="1" applyFont="1"/>
    <xf numFmtId="0" fontId="2" fillId="0" borderId="0" xfId="0" applyFont="1"/>
    <xf numFmtId="4" fontId="0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1" fillId="0" borderId="1" xfId="0" applyFont="1" applyBorder="1"/>
    <xf numFmtId="0" fontId="0" fillId="0" borderId="0" xfId="0" applyBorder="1"/>
    <xf numFmtId="4" fontId="1" fillId="0" borderId="0" xfId="0" applyNumberFormat="1" applyFont="1" applyBorder="1"/>
    <xf numFmtId="0" fontId="0" fillId="0" borderId="14" xfId="0" applyBorder="1"/>
    <xf numFmtId="4" fontId="0" fillId="0" borderId="2" xfId="0" applyNumberFormat="1" applyFont="1" applyBorder="1"/>
    <xf numFmtId="4" fontId="1" fillId="0" borderId="13" xfId="0" applyNumberFormat="1" applyFont="1" applyBorder="1"/>
    <xf numFmtId="4" fontId="1" fillId="0" borderId="11" xfId="0" applyNumberFormat="1" applyFont="1" applyBorder="1"/>
    <xf numFmtId="4" fontId="0" fillId="0" borderId="9" xfId="0" applyNumberFormat="1" applyFont="1" applyBorder="1"/>
    <xf numFmtId="0" fontId="0" fillId="0" borderId="7" xfId="0" applyFill="1" applyBorder="1"/>
    <xf numFmtId="0" fontId="0" fillId="0" borderId="7" xfId="0" applyFont="1" applyBorder="1"/>
    <xf numFmtId="4" fontId="5" fillId="0" borderId="9" xfId="0" applyNumberFormat="1" applyFont="1" applyBorder="1"/>
    <xf numFmtId="4" fontId="2" fillId="0" borderId="10" xfId="0" applyNumberFormat="1" applyFont="1" applyBorder="1"/>
    <xf numFmtId="0" fontId="6" fillId="0" borderId="0" xfId="0" applyFont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0" xfId="0" applyAlignment="1">
      <alignment wrapText="1"/>
    </xf>
    <xf numFmtId="0" fontId="0" fillId="0" borderId="13" xfId="0" applyBorder="1" applyAlignment="1">
      <alignment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1"/>
  <sheetViews>
    <sheetView tabSelected="1" workbookViewId="0">
      <selection activeCell="I5" sqref="I5"/>
    </sheetView>
  </sheetViews>
  <sheetFormatPr defaultRowHeight="14.4" x14ac:dyDescent="0.3"/>
  <cols>
    <col min="1" max="1" width="3.5546875" customWidth="1"/>
    <col min="2" max="2" width="6.5546875" customWidth="1"/>
    <col min="6" max="6" width="24.5546875" style="1" customWidth="1"/>
    <col min="7" max="7" width="14.109375" style="1" customWidth="1"/>
    <col min="8" max="8" width="1.5546875" style="1" customWidth="1"/>
    <col min="9" max="11" width="15.88671875" customWidth="1"/>
    <col min="12" max="12" width="14.6640625" customWidth="1"/>
    <col min="17" max="17" width="20.109375" customWidth="1"/>
  </cols>
  <sheetData>
    <row r="1" spans="1:17" ht="18" x14ac:dyDescent="0.35">
      <c r="A1" s="64" t="s">
        <v>74</v>
      </c>
    </row>
    <row r="2" spans="1:17" ht="15.75" customHeight="1" x14ac:dyDescent="0.3">
      <c r="A2" s="3" t="s">
        <v>48</v>
      </c>
    </row>
    <row r="3" spans="1:17" ht="28.8" x14ac:dyDescent="0.3">
      <c r="A3" s="7"/>
      <c r="B3" s="10" t="s">
        <v>6</v>
      </c>
      <c r="C3" s="8"/>
      <c r="D3" s="8"/>
      <c r="E3" s="8"/>
      <c r="F3" s="9"/>
      <c r="G3" s="18" t="s">
        <v>7</v>
      </c>
      <c r="I3" s="11" t="s">
        <v>10</v>
      </c>
      <c r="J3" s="11" t="s">
        <v>11</v>
      </c>
      <c r="K3" s="11" t="s">
        <v>39</v>
      </c>
      <c r="L3" s="11" t="s">
        <v>40</v>
      </c>
    </row>
    <row r="4" spans="1:17" ht="30.75" customHeight="1" x14ac:dyDescent="0.3">
      <c r="A4" s="39" t="s">
        <v>0</v>
      </c>
      <c r="B4" s="65" t="s">
        <v>14</v>
      </c>
      <c r="C4" s="65"/>
      <c r="D4" s="65"/>
      <c r="E4" s="65"/>
      <c r="F4" s="66"/>
      <c r="G4" s="27">
        <v>5680000</v>
      </c>
      <c r="H4" s="28"/>
      <c r="I4" s="29"/>
      <c r="J4" s="19"/>
      <c r="K4" s="31"/>
      <c r="L4" s="32"/>
    </row>
    <row r="5" spans="1:17" ht="19.5" customHeight="1" x14ac:dyDescent="0.3">
      <c r="A5" s="40" t="s">
        <v>29</v>
      </c>
      <c r="B5" s="71" t="s">
        <v>30</v>
      </c>
      <c r="C5" s="71"/>
      <c r="D5" s="71"/>
      <c r="E5" s="71"/>
      <c r="F5" s="72"/>
      <c r="G5" s="29">
        <v>5400000</v>
      </c>
      <c r="H5" s="28"/>
      <c r="I5" s="43">
        <v>4775590</v>
      </c>
      <c r="J5" s="5"/>
      <c r="K5" s="31"/>
      <c r="L5" s="32"/>
      <c r="M5" t="s">
        <v>37</v>
      </c>
    </row>
    <row r="6" spans="1:17" ht="18" customHeight="1" x14ac:dyDescent="0.3">
      <c r="A6" s="41" t="s">
        <v>27</v>
      </c>
      <c r="B6" s="13" t="s">
        <v>31</v>
      </c>
      <c r="C6" s="20"/>
      <c r="D6" s="13"/>
      <c r="E6" s="13"/>
      <c r="F6" s="14"/>
      <c r="G6" s="17">
        <v>280000</v>
      </c>
      <c r="H6" s="14"/>
      <c r="I6" s="44">
        <v>0</v>
      </c>
      <c r="J6" s="17"/>
      <c r="K6" s="32"/>
      <c r="L6" s="32"/>
      <c r="M6" s="45" t="s">
        <v>50</v>
      </c>
    </row>
    <row r="7" spans="1:17" ht="15.9" customHeight="1" x14ac:dyDescent="0.3">
      <c r="A7" s="42" t="s">
        <v>1</v>
      </c>
      <c r="B7" s="3" t="s">
        <v>15</v>
      </c>
      <c r="C7" s="3"/>
      <c r="G7" s="16">
        <v>1549140</v>
      </c>
      <c r="I7" s="46">
        <v>1700000</v>
      </c>
      <c r="J7" s="6"/>
      <c r="K7" s="33"/>
      <c r="L7" s="33"/>
    </row>
    <row r="8" spans="1:17" ht="15.9" customHeight="1" x14ac:dyDescent="0.3">
      <c r="A8" s="5" t="s">
        <v>16</v>
      </c>
      <c r="B8" t="s">
        <v>17</v>
      </c>
      <c r="G8" s="6">
        <v>560600</v>
      </c>
      <c r="H8" s="2"/>
      <c r="I8" s="46"/>
      <c r="J8" s="6"/>
      <c r="K8" s="32"/>
      <c r="L8" s="32"/>
      <c r="M8" s="45" t="s">
        <v>52</v>
      </c>
    </row>
    <row r="9" spans="1:17" ht="15.9" customHeight="1" x14ac:dyDescent="0.3">
      <c r="A9" s="5" t="s">
        <v>18</v>
      </c>
      <c r="B9" t="s">
        <v>19</v>
      </c>
      <c r="G9" s="6">
        <v>180400</v>
      </c>
      <c r="H9" s="2"/>
      <c r="I9" s="46">
        <v>0</v>
      </c>
      <c r="J9" s="6">
        <v>250000</v>
      </c>
      <c r="K9" s="32"/>
      <c r="L9" s="32"/>
    </row>
    <row r="10" spans="1:17" ht="15.9" customHeight="1" x14ac:dyDescent="0.3">
      <c r="A10" s="5" t="s">
        <v>22</v>
      </c>
      <c r="B10" t="s">
        <v>20</v>
      </c>
      <c r="G10" s="6"/>
      <c r="H10" s="2"/>
      <c r="I10" s="6"/>
      <c r="J10" s="6">
        <v>500000</v>
      </c>
      <c r="K10" s="32"/>
      <c r="L10" s="32"/>
      <c r="M10" s="48" t="s">
        <v>54</v>
      </c>
    </row>
    <row r="11" spans="1:17" ht="15.9" customHeight="1" x14ac:dyDescent="0.3">
      <c r="A11" s="30"/>
      <c r="B11" s="13" t="s">
        <v>21</v>
      </c>
      <c r="C11" s="13"/>
      <c r="D11" s="13"/>
      <c r="E11" s="13"/>
      <c r="F11" s="14"/>
      <c r="G11" s="17">
        <v>808140</v>
      </c>
      <c r="H11" s="21"/>
      <c r="I11" s="17"/>
      <c r="J11" s="17">
        <v>200000</v>
      </c>
      <c r="K11" s="34"/>
      <c r="L11" s="34"/>
    </row>
    <row r="12" spans="1:17" ht="15.9" customHeight="1" x14ac:dyDescent="0.3">
      <c r="A12" s="42" t="s">
        <v>2</v>
      </c>
      <c r="B12" s="3" t="s">
        <v>12</v>
      </c>
      <c r="G12" s="16">
        <v>1520000</v>
      </c>
      <c r="I12" s="6"/>
      <c r="J12" s="6"/>
      <c r="K12" s="6"/>
      <c r="L12" s="6"/>
    </row>
    <row r="13" spans="1:17" ht="15.9" customHeight="1" x14ac:dyDescent="0.3">
      <c r="A13" s="5" t="s">
        <v>16</v>
      </c>
      <c r="B13" t="s">
        <v>34</v>
      </c>
      <c r="G13" s="6">
        <v>120000</v>
      </c>
      <c r="I13" s="46">
        <v>0</v>
      </c>
      <c r="J13" s="6">
        <v>80000</v>
      </c>
      <c r="K13" s="6"/>
      <c r="L13" s="6"/>
      <c r="M13" t="s">
        <v>53</v>
      </c>
    </row>
    <row r="14" spans="1:17" ht="16.5" customHeight="1" x14ac:dyDescent="0.3">
      <c r="A14" s="5" t="s">
        <v>16</v>
      </c>
      <c r="B14" s="67" t="s">
        <v>24</v>
      </c>
      <c r="C14" s="67"/>
      <c r="D14" s="67"/>
      <c r="E14" s="67"/>
      <c r="F14" s="68"/>
      <c r="G14" s="6">
        <v>400000</v>
      </c>
      <c r="I14" s="46">
        <v>0</v>
      </c>
      <c r="J14" s="6">
        <v>400000</v>
      </c>
      <c r="K14" s="6"/>
      <c r="L14" s="6"/>
      <c r="M14" t="s">
        <v>53</v>
      </c>
      <c r="Q14" s="1"/>
    </row>
    <row r="15" spans="1:17" ht="15.9" customHeight="1" x14ac:dyDescent="0.3">
      <c r="A15" s="30" t="s">
        <v>18</v>
      </c>
      <c r="B15" s="13" t="s">
        <v>25</v>
      </c>
      <c r="C15" s="13"/>
      <c r="D15" s="13"/>
      <c r="E15" s="13"/>
      <c r="F15" s="14"/>
      <c r="G15" s="17">
        <v>1000000</v>
      </c>
      <c r="H15" s="14"/>
      <c r="I15" s="17"/>
      <c r="J15" s="17">
        <v>160000</v>
      </c>
      <c r="K15" s="17"/>
      <c r="L15" s="17"/>
      <c r="M15" t="s">
        <v>53</v>
      </c>
    </row>
    <row r="16" spans="1:17" ht="15.9" customHeight="1" x14ac:dyDescent="0.3">
      <c r="A16" s="42" t="s">
        <v>9</v>
      </c>
      <c r="B16" s="3" t="s">
        <v>23</v>
      </c>
      <c r="G16" s="16">
        <v>2200000</v>
      </c>
      <c r="H16" s="2"/>
      <c r="I16" s="6"/>
      <c r="J16" s="6"/>
      <c r="K16" s="32"/>
      <c r="L16" s="32"/>
    </row>
    <row r="17" spans="1:13" ht="28.5" customHeight="1" x14ac:dyDescent="0.3">
      <c r="A17" s="42"/>
      <c r="B17" s="69" t="s">
        <v>28</v>
      </c>
      <c r="C17" s="69"/>
      <c r="D17" s="69"/>
      <c r="E17" s="69"/>
      <c r="F17" s="70"/>
      <c r="G17" s="16"/>
      <c r="H17" s="2"/>
      <c r="I17" s="6"/>
      <c r="J17" s="6"/>
      <c r="K17" s="32"/>
      <c r="L17" s="32"/>
    </row>
    <row r="18" spans="1:13" ht="17.25" customHeight="1" x14ac:dyDescent="0.3">
      <c r="A18" s="5" t="s">
        <v>16</v>
      </c>
      <c r="B18" t="s">
        <v>26</v>
      </c>
      <c r="C18" s="25"/>
      <c r="D18" s="25"/>
      <c r="E18" s="25"/>
      <c r="F18" s="25"/>
      <c r="G18" s="6">
        <v>200000</v>
      </c>
      <c r="H18" s="2"/>
      <c r="I18" s="46">
        <v>298870</v>
      </c>
      <c r="J18" s="6"/>
      <c r="K18" s="32"/>
      <c r="L18" s="32"/>
      <c r="M18" s="45" t="s">
        <v>51</v>
      </c>
    </row>
    <row r="19" spans="1:13" ht="17.25" customHeight="1" x14ac:dyDescent="0.3">
      <c r="A19" s="30" t="s">
        <v>27</v>
      </c>
      <c r="B19" s="13" t="s">
        <v>13</v>
      </c>
      <c r="C19" s="24"/>
      <c r="D19" s="24"/>
      <c r="E19" s="24"/>
      <c r="F19" s="24"/>
      <c r="G19" s="17">
        <v>2000000</v>
      </c>
      <c r="H19" s="21"/>
      <c r="I19" s="17"/>
      <c r="J19" s="17">
        <v>2500000</v>
      </c>
      <c r="K19" s="34"/>
      <c r="L19" s="34"/>
      <c r="M19" t="s">
        <v>58</v>
      </c>
    </row>
    <row r="20" spans="1:13" ht="15.9" customHeight="1" x14ac:dyDescent="0.3">
      <c r="A20" s="42" t="s">
        <v>3</v>
      </c>
      <c r="B20" s="3" t="s">
        <v>32</v>
      </c>
      <c r="G20" s="16">
        <v>2950000</v>
      </c>
      <c r="I20" s="6"/>
      <c r="J20" s="6"/>
      <c r="K20" s="32"/>
      <c r="L20" s="32"/>
    </row>
    <row r="21" spans="1:13" ht="15.9" customHeight="1" x14ac:dyDescent="0.3">
      <c r="A21" s="5" t="s">
        <v>16</v>
      </c>
      <c r="B21" t="s">
        <v>33</v>
      </c>
      <c r="G21" s="6">
        <v>250000</v>
      </c>
      <c r="I21" s="6">
        <v>0</v>
      </c>
      <c r="J21" s="6">
        <v>260000</v>
      </c>
      <c r="K21" s="32"/>
      <c r="L21" s="32"/>
      <c r="M21" t="s">
        <v>53</v>
      </c>
    </row>
    <row r="22" spans="1:13" ht="15.9" customHeight="1" x14ac:dyDescent="0.3">
      <c r="A22" s="5" t="s">
        <v>18</v>
      </c>
      <c r="B22" t="s">
        <v>35</v>
      </c>
      <c r="G22" s="6">
        <v>1500000</v>
      </c>
      <c r="I22" s="6"/>
      <c r="J22" s="6">
        <v>1500000</v>
      </c>
      <c r="K22" s="32"/>
      <c r="L22" s="32"/>
      <c r="M22" t="s">
        <v>56</v>
      </c>
    </row>
    <row r="23" spans="1:13" ht="15.9" customHeight="1" x14ac:dyDescent="0.3">
      <c r="A23" s="30" t="s">
        <v>22</v>
      </c>
      <c r="B23" s="13" t="s">
        <v>36</v>
      </c>
      <c r="C23" s="13"/>
      <c r="D23" s="13"/>
      <c r="E23" s="13"/>
      <c r="F23" s="14"/>
      <c r="G23" s="17">
        <v>1200000</v>
      </c>
      <c r="H23" s="21"/>
      <c r="I23" s="17"/>
      <c r="J23" s="17">
        <v>1200000</v>
      </c>
      <c r="K23" s="6"/>
      <c r="L23" s="32"/>
      <c r="M23" t="s">
        <v>57</v>
      </c>
    </row>
    <row r="24" spans="1:13" ht="15.9" customHeight="1" x14ac:dyDescent="0.3">
      <c r="A24" s="42" t="s">
        <v>8</v>
      </c>
      <c r="B24" s="3" t="s">
        <v>49</v>
      </c>
      <c r="G24" s="16">
        <v>2750000</v>
      </c>
      <c r="H24" s="2"/>
      <c r="I24" s="6"/>
      <c r="J24" s="6"/>
      <c r="K24" s="33"/>
      <c r="L24" s="33"/>
    </row>
    <row r="25" spans="1:13" ht="15.9" customHeight="1" x14ac:dyDescent="0.3">
      <c r="A25" s="5" t="s">
        <v>16</v>
      </c>
      <c r="B25" t="s">
        <v>34</v>
      </c>
      <c r="G25" s="6"/>
      <c r="I25" s="6"/>
      <c r="J25" s="6"/>
      <c r="K25" s="6">
        <v>400000</v>
      </c>
      <c r="L25" s="32"/>
      <c r="M25" t="s">
        <v>64</v>
      </c>
    </row>
    <row r="26" spans="1:13" ht="15.9" customHeight="1" x14ac:dyDescent="0.3">
      <c r="A26" s="41"/>
      <c r="B26" s="13" t="s">
        <v>13</v>
      </c>
      <c r="C26" s="13"/>
      <c r="D26" s="13"/>
      <c r="E26" s="13"/>
      <c r="F26" s="14"/>
      <c r="G26" s="17"/>
      <c r="H26" s="21"/>
      <c r="I26" s="17"/>
      <c r="J26" s="17"/>
      <c r="K26" s="34"/>
      <c r="L26" s="17">
        <v>2500000</v>
      </c>
      <c r="M26" t="s">
        <v>59</v>
      </c>
    </row>
    <row r="27" spans="1:13" ht="15.9" customHeight="1" x14ac:dyDescent="0.3">
      <c r="A27" s="52" t="s">
        <v>4</v>
      </c>
      <c r="B27" s="22" t="s">
        <v>65</v>
      </c>
      <c r="C27" s="23"/>
      <c r="D27" s="23"/>
      <c r="E27" s="23"/>
      <c r="F27" s="38"/>
      <c r="G27" s="57">
        <v>200000</v>
      </c>
      <c r="H27" s="54"/>
      <c r="I27" s="6"/>
      <c r="J27" s="6"/>
      <c r="K27" s="32"/>
      <c r="L27" s="6"/>
    </row>
    <row r="28" spans="1:13" ht="15.9" customHeight="1" x14ac:dyDescent="0.3">
      <c r="A28" s="52"/>
      <c r="B28" s="4" t="s">
        <v>66</v>
      </c>
      <c r="C28" s="53"/>
      <c r="D28" s="53"/>
      <c r="E28" s="53"/>
      <c r="F28" s="36"/>
      <c r="G28" s="36">
        <v>100000</v>
      </c>
      <c r="H28" s="54"/>
      <c r="I28" s="6"/>
      <c r="J28" s="6">
        <v>100000</v>
      </c>
      <c r="K28" s="32"/>
      <c r="L28" s="6"/>
      <c r="M28" t="s">
        <v>53</v>
      </c>
    </row>
    <row r="29" spans="1:13" ht="15.9" customHeight="1" x14ac:dyDescent="0.3">
      <c r="A29" s="52"/>
      <c r="B29" s="4" t="s">
        <v>13</v>
      </c>
      <c r="C29" s="53"/>
      <c r="D29" s="53"/>
      <c r="E29" s="53"/>
      <c r="F29" s="36"/>
      <c r="G29" s="36">
        <v>100000</v>
      </c>
      <c r="H29" s="54"/>
      <c r="I29" s="6"/>
      <c r="J29" s="6"/>
      <c r="K29" s="56">
        <v>100000</v>
      </c>
      <c r="L29" s="6"/>
      <c r="M29" t="s">
        <v>53</v>
      </c>
    </row>
    <row r="30" spans="1:13" ht="15.9" customHeight="1" x14ac:dyDescent="0.3">
      <c r="A30" s="22" t="s">
        <v>5</v>
      </c>
      <c r="B30" s="55" t="s">
        <v>68</v>
      </c>
      <c r="C30" s="23"/>
      <c r="D30" s="23"/>
      <c r="E30" s="23"/>
      <c r="F30" s="38"/>
      <c r="G30" s="38"/>
      <c r="H30" s="58"/>
      <c r="I30" s="15"/>
      <c r="J30" s="15"/>
      <c r="K30" s="59"/>
      <c r="L30" s="15"/>
    </row>
    <row r="31" spans="1:13" ht="15.9" customHeight="1" x14ac:dyDescent="0.3">
      <c r="A31" s="52"/>
      <c r="B31" s="4" t="s">
        <v>66</v>
      </c>
      <c r="C31" s="53"/>
      <c r="D31" s="53"/>
      <c r="E31" s="53"/>
      <c r="F31" s="36"/>
      <c r="G31" s="36"/>
      <c r="H31" s="54"/>
      <c r="I31" s="6"/>
      <c r="J31" s="6">
        <v>150000</v>
      </c>
      <c r="K31" s="56"/>
      <c r="L31" s="6"/>
      <c r="M31" t="s">
        <v>53</v>
      </c>
    </row>
    <row r="32" spans="1:13" ht="15.9" customHeight="1" x14ac:dyDescent="0.3">
      <c r="A32" s="52"/>
      <c r="B32" s="4" t="s">
        <v>13</v>
      </c>
      <c r="C32" s="53"/>
      <c r="D32" s="53"/>
      <c r="E32" s="53"/>
      <c r="F32" s="36"/>
      <c r="G32" s="36"/>
      <c r="H32" s="54"/>
      <c r="I32" s="6"/>
      <c r="J32" s="6"/>
      <c r="K32" s="56">
        <v>150000</v>
      </c>
      <c r="L32" s="6"/>
      <c r="M32" t="s">
        <v>53</v>
      </c>
    </row>
    <row r="33" spans="1:17" x14ac:dyDescent="0.3">
      <c r="A33" s="22" t="s">
        <v>67</v>
      </c>
      <c r="B33" s="22" t="s">
        <v>41</v>
      </c>
      <c r="C33" s="23"/>
      <c r="D33" s="23"/>
      <c r="E33" s="23"/>
      <c r="F33" s="38"/>
      <c r="G33" s="35">
        <v>8950000</v>
      </c>
      <c r="I33" s="26"/>
      <c r="J33" s="15"/>
      <c r="K33" s="15"/>
      <c r="L33" s="15"/>
    </row>
    <row r="34" spans="1:17" x14ac:dyDescent="0.3">
      <c r="A34" s="4" t="s">
        <v>16</v>
      </c>
      <c r="B34" s="4" t="s">
        <v>34</v>
      </c>
      <c r="F34" s="36"/>
      <c r="G34" s="36">
        <v>600000</v>
      </c>
      <c r="I34" s="16"/>
      <c r="J34" s="6">
        <v>600000</v>
      </c>
      <c r="K34" s="6"/>
      <c r="L34" s="6"/>
      <c r="M34" t="s">
        <v>53</v>
      </c>
    </row>
    <row r="35" spans="1:17" x14ac:dyDescent="0.3">
      <c r="A35" s="4" t="s">
        <v>18</v>
      </c>
      <c r="B35" s="4" t="s">
        <v>42</v>
      </c>
      <c r="F35" s="36"/>
      <c r="G35" s="36">
        <v>1200000</v>
      </c>
      <c r="I35" s="16"/>
      <c r="J35" s="6"/>
      <c r="K35" s="6">
        <v>1200000</v>
      </c>
      <c r="L35" s="6"/>
      <c r="M35" t="s">
        <v>59</v>
      </c>
    </row>
    <row r="36" spans="1:17" x14ac:dyDescent="0.3">
      <c r="A36" s="4" t="s">
        <v>22</v>
      </c>
      <c r="B36" s="4" t="s">
        <v>55</v>
      </c>
      <c r="F36" s="36"/>
      <c r="G36" s="36">
        <v>1000000</v>
      </c>
      <c r="I36" s="16"/>
      <c r="J36" s="6">
        <v>1000000</v>
      </c>
      <c r="K36" s="6"/>
      <c r="L36" s="6"/>
      <c r="M36" t="s">
        <v>59</v>
      </c>
    </row>
    <row r="37" spans="1:17" x14ac:dyDescent="0.3">
      <c r="A37" s="4" t="s">
        <v>45</v>
      </c>
      <c r="B37" s="4" t="s">
        <v>43</v>
      </c>
      <c r="F37" s="36"/>
      <c r="G37" s="36">
        <v>650000</v>
      </c>
      <c r="I37" s="16"/>
      <c r="J37" s="6"/>
      <c r="K37" s="6">
        <v>650000</v>
      </c>
      <c r="L37" s="6"/>
      <c r="M37" t="s">
        <v>59</v>
      </c>
    </row>
    <row r="38" spans="1:17" x14ac:dyDescent="0.3">
      <c r="A38" s="4" t="s">
        <v>47</v>
      </c>
      <c r="B38" s="4" t="s">
        <v>44</v>
      </c>
      <c r="F38" s="36"/>
      <c r="G38" s="36">
        <v>1600000</v>
      </c>
      <c r="I38" s="16"/>
      <c r="J38" s="6"/>
      <c r="K38" s="6">
        <v>1600000</v>
      </c>
      <c r="L38" s="6"/>
      <c r="M38" t="s">
        <v>59</v>
      </c>
    </row>
    <row r="39" spans="1:17" x14ac:dyDescent="0.3">
      <c r="A39" s="4" t="s">
        <v>61</v>
      </c>
      <c r="B39" s="4" t="s">
        <v>46</v>
      </c>
      <c r="C39" s="53"/>
      <c r="D39" s="53"/>
      <c r="E39" s="53"/>
      <c r="F39" s="36"/>
      <c r="G39" s="36">
        <v>3900000</v>
      </c>
      <c r="I39" s="16"/>
      <c r="J39" s="6"/>
      <c r="K39" s="6"/>
      <c r="L39" s="6">
        <v>3900000</v>
      </c>
      <c r="M39" t="s">
        <v>59</v>
      </c>
    </row>
    <row r="40" spans="1:17" x14ac:dyDescent="0.3">
      <c r="A40" s="60" t="s">
        <v>71</v>
      </c>
      <c r="B40" s="60" t="s">
        <v>72</v>
      </c>
      <c r="C40" s="13"/>
      <c r="D40" s="13"/>
      <c r="E40" s="13"/>
      <c r="F40" s="14"/>
      <c r="G40" s="17">
        <v>142200</v>
      </c>
      <c r="I40" s="44">
        <v>142200</v>
      </c>
      <c r="J40" s="17"/>
      <c r="K40" s="17"/>
      <c r="L40" s="17"/>
      <c r="M40" s="45" t="s">
        <v>73</v>
      </c>
    </row>
    <row r="41" spans="1:17" x14ac:dyDescent="0.3">
      <c r="A41" s="22" t="s">
        <v>69</v>
      </c>
      <c r="B41" s="22" t="s">
        <v>38</v>
      </c>
      <c r="C41" s="23"/>
      <c r="D41" s="23"/>
      <c r="E41" s="23"/>
      <c r="F41" s="38"/>
      <c r="G41" s="38"/>
      <c r="I41" s="62"/>
      <c r="J41" s="15"/>
      <c r="K41" s="15"/>
      <c r="L41" s="15"/>
      <c r="Q41" s="1"/>
    </row>
    <row r="42" spans="1:17" x14ac:dyDescent="0.3">
      <c r="A42" s="61"/>
      <c r="B42" s="12" t="s">
        <v>70</v>
      </c>
      <c r="C42" s="13"/>
      <c r="D42" s="13"/>
      <c r="E42" s="13"/>
      <c r="F42" s="37"/>
      <c r="G42" s="37"/>
      <c r="I42" s="63"/>
      <c r="J42" s="17">
        <v>1000000</v>
      </c>
      <c r="K42" s="17">
        <v>1000000</v>
      </c>
      <c r="L42" s="17">
        <v>1000000</v>
      </c>
      <c r="M42" t="s">
        <v>53</v>
      </c>
      <c r="Q42" s="1"/>
    </row>
    <row r="43" spans="1:17" x14ac:dyDescent="0.3">
      <c r="I43" s="47"/>
      <c r="J43" s="1"/>
      <c r="K43" s="1"/>
      <c r="L43" s="1"/>
      <c r="Q43" s="1"/>
    </row>
    <row r="44" spans="1:17" x14ac:dyDescent="0.3">
      <c r="I44" s="47">
        <f>SUM(I4:I43)</f>
        <v>6916660</v>
      </c>
      <c r="J44" s="49">
        <f>SUM(J4:J43)</f>
        <v>9900000</v>
      </c>
      <c r="K44" s="49">
        <f>SUM(K4:K43)</f>
        <v>5100000</v>
      </c>
      <c r="L44" s="49">
        <f>SUM(L4:L43)</f>
        <v>7400000</v>
      </c>
    </row>
    <row r="45" spans="1:17" ht="20.25" customHeight="1" x14ac:dyDescent="0.3">
      <c r="A45" s="50"/>
      <c r="B45" s="45"/>
      <c r="C45" s="45"/>
      <c r="D45" s="45"/>
      <c r="E45" s="45"/>
      <c r="F45" s="51"/>
      <c r="G45" s="47"/>
      <c r="I45" s="1"/>
      <c r="J45" s="1"/>
      <c r="K45" s="1"/>
      <c r="L45" s="1"/>
    </row>
    <row r="46" spans="1:17" ht="20.25" customHeight="1" x14ac:dyDescent="0.3">
      <c r="A46" s="3" t="s">
        <v>60</v>
      </c>
      <c r="G46" s="2"/>
      <c r="I46" s="1">
        <f>I7+I18+I40</f>
        <v>2141070</v>
      </c>
      <c r="J46" s="1"/>
      <c r="K46" s="1"/>
      <c r="L46" s="1"/>
    </row>
    <row r="47" spans="1:17" ht="19.5" customHeight="1" x14ac:dyDescent="0.3">
      <c r="A47" s="3" t="s">
        <v>63</v>
      </c>
      <c r="I47" s="1">
        <v>4765590</v>
      </c>
      <c r="J47" s="1"/>
      <c r="K47" s="1"/>
      <c r="L47" s="1"/>
    </row>
    <row r="48" spans="1:17" x14ac:dyDescent="0.3">
      <c r="A48" s="3" t="s">
        <v>62</v>
      </c>
      <c r="I48" s="1"/>
      <c r="J48" s="1">
        <v>3335900</v>
      </c>
      <c r="K48" s="1"/>
      <c r="L48" s="1"/>
    </row>
    <row r="49" spans="9:12" x14ac:dyDescent="0.3">
      <c r="I49" s="1"/>
      <c r="J49" s="1"/>
      <c r="K49" s="1"/>
      <c r="L49" s="1"/>
    </row>
    <row r="50" spans="9:12" x14ac:dyDescent="0.3">
      <c r="I50" s="1"/>
      <c r="J50" s="1"/>
      <c r="K50" s="1"/>
      <c r="L50" s="1"/>
    </row>
    <row r="51" spans="9:12" x14ac:dyDescent="0.3">
      <c r="I51" s="1"/>
      <c r="J51" s="1"/>
      <c r="K51" s="1"/>
      <c r="L51" s="1"/>
    </row>
  </sheetData>
  <mergeCells count="4">
    <mergeCell ref="B4:F4"/>
    <mergeCell ref="B14:F14"/>
    <mergeCell ref="B17:F17"/>
    <mergeCell ref="B5:F5"/>
  </mergeCells>
  <pageMargins left="0.70866141732283472" right="0.31496062992125984" top="0.39370078740157483" bottom="0.19685039370078741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VAR 1</vt:lpstr>
      <vt:lpstr>List2</vt:lpstr>
      <vt:lpstr>List3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Starostka</dc:creator>
  <cp:lastModifiedBy>cavisov</cp:lastModifiedBy>
  <cp:lastPrinted>2019-12-17T08:04:43Z</cp:lastPrinted>
  <dcterms:created xsi:type="dcterms:W3CDTF">2014-11-24T09:09:33Z</dcterms:created>
  <dcterms:modified xsi:type="dcterms:W3CDTF">2020-03-09T10:45:34Z</dcterms:modified>
</cp:coreProperties>
</file>